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REGLAP" sheetId="1" r:id="rId1"/>
  </sheets>
  <definedNames>
    <definedName name="_xlnm.Print_Area" localSheetId="0">'REGLAP'!$A$1:$I$101</definedName>
  </definedNames>
  <calcPr fullCalcOnLoad="1"/>
</workbook>
</file>

<file path=xl/sharedStrings.xml><?xml version="1.0" encoding="utf-8"?>
<sst xmlns="http://schemas.openxmlformats.org/spreadsheetml/2006/main" count="88" uniqueCount="79">
  <si>
    <t xml:space="preserve">Évjárat: </t>
  </si>
  <si>
    <t>Hengerűrtartalom:</t>
  </si>
  <si>
    <t>Max. teljesítmény:</t>
  </si>
  <si>
    <t>Legnagyobb sebesség:</t>
  </si>
  <si>
    <t>Extra felszereltség:</t>
  </si>
  <si>
    <t>Egyéb érdekesség:</t>
  </si>
  <si>
    <t>Péntek</t>
  </si>
  <si>
    <t>Vacsora</t>
  </si>
  <si>
    <t>Szombat</t>
  </si>
  <si>
    <t>Reggeli</t>
  </si>
  <si>
    <t>Vasárnap</t>
  </si>
  <si>
    <t>E G Y É B  K É R D É S E K</t>
  </si>
  <si>
    <t>A szombati túrán részt kívánsz-e venni?</t>
  </si>
  <si>
    <t>Honnan érkezel:</t>
  </si>
  <si>
    <t>Rendszám:</t>
  </si>
  <si>
    <t>Ebéd</t>
  </si>
  <si>
    <t>Kitöltési segédlet(hogy egyértelmű legyen)</t>
  </si>
  <si>
    <t>Összesen</t>
  </si>
  <si>
    <r>
      <t xml:space="preserve">750 </t>
    </r>
    <r>
      <rPr>
        <sz val="11"/>
        <color theme="1"/>
        <rFont val="Calibri"/>
        <family val="2"/>
      </rPr>
      <t>Ft/fő/nap</t>
    </r>
  </si>
  <si>
    <r>
      <t xml:space="preserve">600 </t>
    </r>
    <r>
      <rPr>
        <sz val="11"/>
        <color theme="1"/>
        <rFont val="Calibri"/>
        <family val="2"/>
      </rPr>
      <t>Ft/fő/nap</t>
    </r>
  </si>
  <si>
    <r>
      <t>750</t>
    </r>
    <r>
      <rPr>
        <sz val="11"/>
        <color theme="1"/>
        <rFont val="Calibri"/>
        <family val="2"/>
      </rPr>
      <t xml:space="preserve"> Ft/fő/nap</t>
    </r>
  </si>
  <si>
    <t>Étkezés</t>
  </si>
  <si>
    <t>FIZETENDŐ ÖSSZESEN:</t>
  </si>
  <si>
    <t>Mennyi főre kérsz szállást, étkezést (térítés ellenében)?</t>
  </si>
  <si>
    <t>Szállás
fő</t>
  </si>
  <si>
    <t>A klub amit képviselsz (ha van ilyen):</t>
  </si>
  <si>
    <t xml:space="preserve"> </t>
  </si>
  <si>
    <t>Használat jellege (múzeumi tárgy/ hétvégi/mindennapi/…...):</t>
  </si>
  <si>
    <t>ccm</t>
  </si>
  <si>
    <t>Le</t>
  </si>
  <si>
    <t>km/ó</t>
  </si>
  <si>
    <t xml:space="preserve">Gyártmány - típus: </t>
  </si>
  <si>
    <t>A jármű állapota (eredeti/felújított/restaurált/átalakított):</t>
  </si>
  <si>
    <t>A jármű besorolása (motorkerékpár/autó/teherautó/ ……...):</t>
  </si>
  <si>
    <r>
      <t xml:space="preserve">TULAJDONOS / Képviselő ADATAI
</t>
    </r>
    <r>
      <rPr>
        <sz val="11"/>
        <color theme="1"/>
        <rFont val="Calibri"/>
        <family val="2"/>
      </rPr>
      <t>(Ezek az adattáblán nem jelennek meg)</t>
    </r>
  </si>
  <si>
    <r>
      <t xml:space="preserve">G É P J Á R M Ű   A D A T A I
</t>
    </r>
    <r>
      <rPr>
        <sz val="12"/>
        <color indexed="8"/>
        <rFont val="Calibri"/>
        <family val="2"/>
      </rPr>
      <t>(Az adattáblához)</t>
    </r>
  </si>
  <si>
    <r>
      <t xml:space="preserve">Ha valami nem egyértelmű nyugodtan kérdezz, szívesen segítünk ! Esetleg ha hibát találsz azt is jelezd felénk! :-) </t>
    </r>
    <r>
      <rPr>
        <b/>
        <i/>
        <sz val="11"/>
        <color indexed="8"/>
        <rFont val="Calibri"/>
        <family val="2"/>
      </rPr>
      <t>avb@freemail.hu vagy 30/23-33-193</t>
    </r>
  </si>
  <si>
    <t>Mikor érkezel (nap és körülbelüli óra):</t>
  </si>
  <si>
    <t>Milyen sebességet tudsz tartani a túra alatt?</t>
  </si>
  <si>
    <t>Az alábbi személyek akik jönnek veled  -  koruk:</t>
  </si>
  <si>
    <t>Neved  -  korod:</t>
  </si>
  <si>
    <t>Telefonszámod:</t>
  </si>
  <si>
    <t>Email-ed:</t>
  </si>
  <si>
    <t>Hol csatlakozol hozzánk (Szombat: reggel a táborhelynél a túra előtt/ A duzzasztóműnél/ Az ebédnél/ Szarvason/ Kunszentmártonban, vasárnap:reggel a táborhelynél a "tájékozódási versenynél")?</t>
  </si>
  <si>
    <t>A "tájékozódási versenyen" részt kívánsz-e venni?</t>
  </si>
  <si>
    <t>-</t>
  </si>
  <si>
    <r>
      <t xml:space="preserve">3 ágyas, minimum 2 fő                                                    </t>
    </r>
    <r>
      <rPr>
        <b/>
        <sz val="11"/>
        <color indexed="8"/>
        <rFont val="Calibri"/>
        <family val="2"/>
      </rPr>
      <t>2.600</t>
    </r>
    <r>
      <rPr>
        <sz val="11"/>
        <color theme="1"/>
        <rFont val="Calibri"/>
        <family val="2"/>
      </rPr>
      <t xml:space="preserve"> Ft / fő / éj</t>
    </r>
  </si>
  <si>
    <r>
      <t>4 ágyas</t>
    </r>
    <r>
      <rPr>
        <sz val="11"/>
        <color indexed="8"/>
        <rFont val="Calibri"/>
        <family val="2"/>
      </rPr>
      <t xml:space="preserve"> (emeletes ágyas) minimum 3 fő                 </t>
    </r>
    <r>
      <rPr>
        <b/>
        <sz val="11"/>
        <color indexed="8"/>
        <rFont val="Calibri"/>
        <family val="2"/>
      </rPr>
      <t>2.200</t>
    </r>
    <r>
      <rPr>
        <sz val="11"/>
        <color indexed="8"/>
        <rFont val="Calibri"/>
        <family val="2"/>
      </rPr>
      <t xml:space="preserve"> Ft / fő / éj </t>
    </r>
  </si>
  <si>
    <r>
      <t>6 ágyas</t>
    </r>
    <r>
      <rPr>
        <sz val="11"/>
        <color indexed="8"/>
        <rFont val="Calibri"/>
        <family val="2"/>
      </rPr>
      <t xml:space="preserve"> (emeletes ágyas) minimum 5 fő                 </t>
    </r>
    <r>
      <rPr>
        <b/>
        <sz val="11"/>
        <color indexed="8"/>
        <rFont val="Calibri"/>
        <family val="2"/>
      </rPr>
      <t>1.800</t>
    </r>
    <r>
      <rPr>
        <sz val="11"/>
        <color indexed="8"/>
        <rFont val="Calibri"/>
        <family val="2"/>
      </rPr>
      <t xml:space="preserve"> Ft / fő / éj </t>
    </r>
  </si>
  <si>
    <r>
      <t xml:space="preserve">Sátorban vagy járműben való alvás                           </t>
    </r>
    <r>
      <rPr>
        <b/>
        <sz val="11"/>
        <color indexed="8"/>
        <rFont val="Calibri"/>
        <family val="2"/>
      </rPr>
      <t>1.000 Ft</t>
    </r>
    <r>
      <rPr>
        <sz val="11"/>
        <color theme="1"/>
        <rFont val="Calibri"/>
        <family val="2"/>
      </rPr>
      <t xml:space="preserve"> / fő / éj           </t>
    </r>
  </si>
  <si>
    <r>
      <t xml:space="preserve">Jármű reg.díja (egyszeri):                                               </t>
    </r>
    <r>
      <rPr>
        <b/>
        <sz val="11"/>
        <color indexed="8"/>
        <rFont val="Calibri"/>
        <family val="2"/>
      </rPr>
      <t>1.100</t>
    </r>
    <r>
      <rPr>
        <sz val="11"/>
        <color theme="1"/>
        <rFont val="Calibri"/>
        <family val="2"/>
      </rPr>
      <t xml:space="preserve"> Ft / jármű</t>
    </r>
  </si>
  <si>
    <r>
      <t xml:space="preserve">Részvételi díj 6-65 éves korig (egyszeri):               </t>
    </r>
    <r>
      <rPr>
        <b/>
        <sz val="11"/>
        <color indexed="8"/>
        <rFont val="Calibri"/>
        <family val="2"/>
      </rPr>
      <t>800</t>
    </r>
    <r>
      <rPr>
        <sz val="11"/>
        <color theme="1"/>
        <rFont val="Calibri"/>
        <family val="2"/>
      </rPr>
      <t xml:space="preserve"> Ft / személy</t>
    </r>
  </si>
  <si>
    <r>
      <t xml:space="preserve"> 6 éves kor alatt és 65 éves kor felett:                       </t>
    </r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Ft / személy</t>
    </r>
  </si>
  <si>
    <r>
      <t xml:space="preserve">Póló a találkozó logójával (általános, gyermek):        </t>
    </r>
    <r>
      <rPr>
        <b/>
        <sz val="11"/>
        <color indexed="8"/>
        <rFont val="Calibri"/>
        <family val="2"/>
      </rPr>
      <t>2.200</t>
    </r>
    <r>
      <rPr>
        <sz val="11"/>
        <color theme="1"/>
        <rFont val="Calibri"/>
        <family val="2"/>
      </rPr>
      <t xml:space="preserve"> Ft / db</t>
    </r>
  </si>
  <si>
    <r>
      <t xml:space="preserve">Hűtőmágnes a találkozó logójával (kicsi):                         </t>
    </r>
    <r>
      <rPr>
        <b/>
        <sz val="11"/>
        <color indexed="8"/>
        <rFont val="Calibri"/>
        <family val="2"/>
      </rPr>
      <t>200</t>
    </r>
    <r>
      <rPr>
        <sz val="11"/>
        <color theme="1"/>
        <rFont val="Calibri"/>
        <family val="2"/>
      </rPr>
      <t xml:space="preserve"> Ft / db</t>
    </r>
  </si>
  <si>
    <r>
      <t xml:space="preserve">A találkozó plakátja (A/3 méretű):                                       </t>
    </r>
    <r>
      <rPr>
        <b/>
        <sz val="11"/>
        <color indexed="8"/>
        <rFont val="Calibri"/>
        <family val="2"/>
      </rPr>
      <t>300</t>
    </r>
    <r>
      <rPr>
        <sz val="11"/>
        <color theme="1"/>
        <rFont val="Calibri"/>
        <family val="2"/>
      </rPr>
      <t xml:space="preserve"> Ft / db</t>
    </r>
  </si>
  <si>
    <r>
      <t xml:space="preserve">(nagy):                         </t>
    </r>
    <r>
      <rPr>
        <b/>
        <sz val="11"/>
        <color indexed="8"/>
        <rFont val="Calibri"/>
        <family val="2"/>
      </rPr>
      <t>600</t>
    </r>
    <r>
      <rPr>
        <sz val="11"/>
        <color theme="1"/>
        <rFont val="Calibri"/>
        <family val="2"/>
      </rPr>
      <t xml:space="preserve"> Ft / db</t>
    </r>
  </si>
  <si>
    <r>
      <t xml:space="preserve">(női):        </t>
    </r>
    <r>
      <rPr>
        <b/>
        <sz val="11"/>
        <color indexed="8"/>
        <rFont val="Calibri"/>
        <family val="2"/>
      </rPr>
      <t>2.500</t>
    </r>
    <r>
      <rPr>
        <sz val="11"/>
        <color theme="1"/>
        <rFont val="Calibri"/>
        <family val="2"/>
      </rPr>
      <t xml:space="preserve"> Ft / db</t>
    </r>
  </si>
  <si>
    <t>3. A csoportba soroláshoz szükséges. Egyéb lehet még teherautó, hajó, repülő…. :-)</t>
  </si>
  <si>
    <t>7. A jármű gyártásának éve</t>
  </si>
  <si>
    <t>9. Köbcentiben</t>
  </si>
  <si>
    <t>11. Lóerőben</t>
  </si>
  <si>
    <t>13. Nem a KM óra szerint, hanem a gyári adat vagy a valós</t>
  </si>
  <si>
    <t>19. Gyári vagy utólagos extra felszereltség</t>
  </si>
  <si>
    <t>21. Érdekesség a típusról, a felújításról, a fellelésről, a vásárlásról, esetleg muzeális minősített, stb</t>
  </si>
  <si>
    <t>23. Akkor töltsd ki ha valamely veterán klubnak tagja vagy és erre büszke is vagy :-)</t>
  </si>
  <si>
    <t>29-33. A kapcsolattartáshoz és a beazonosításhoz szükséges</t>
  </si>
  <si>
    <t>33. Ha nincs e-mail-ed , rokoné, baráté is jó, hogy naprakész új információkat tudj kapni</t>
  </si>
  <si>
    <t>37. Csak település neve</t>
  </si>
  <si>
    <t>39. Ez fontos nekünk, hogy tudjuk kire mikortól számíthatunk</t>
  </si>
  <si>
    <t>41-44. A találkozón résztvevők nevei, életkoruk</t>
  </si>
  <si>
    <t>54-68. Töltsd ki a táblázat!</t>
  </si>
  <si>
    <t>54. Az ebéd a túrán, mindenki saját maga rendezi, de tudnunk kell a kedvezmény miatt és hogy az étterem hány főre számíthat!</t>
  </si>
  <si>
    <t>54. A reggelit és a vacsorát minimum 20 fő/étkezés esetén tudják biztosítani!</t>
  </si>
  <si>
    <t>55-57. A szobánként maximum egy üres ágy maradhat!</t>
  </si>
  <si>
    <t>58. A sátorhelyért külön nem kell fizetni</t>
  </si>
  <si>
    <t>54-68. Csak a sárga mező töltendő ki,de minden sárga mezőt ki kell tölteni, ha nem igényled akkor 0-val!</t>
  </si>
  <si>
    <t>64-68. Egyéb kérhető Találkozós árúcikkek, ajándék tárgyak, relikviák…</t>
  </si>
  <si>
    <t>70. Ha jól töltötted ki, akkor megkapod az összes fizetendő költséged a 2. Szovjet Jármű Találkozón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</si>
</sst>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_ ;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 style="thin"/>
      <top/>
      <bottom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/>
      <bottom style="thin"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double"/>
      <right style="double"/>
      <top style="double"/>
      <bottom style="double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ck"/>
      <top style="thin"/>
      <bottom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ck"/>
      <top/>
      <bottom/>
    </border>
    <border>
      <left style="thick"/>
      <right style="thick"/>
      <top style="thin"/>
      <bottom/>
    </border>
    <border>
      <left style="thin"/>
      <right style="thin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/>
      <right style="double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65" fontId="0" fillId="33" borderId="10" xfId="0" applyNumberForma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165" fontId="0" fillId="33" borderId="13" xfId="0" applyNumberFormat="1" applyFont="1" applyFill="1" applyBorder="1" applyAlignment="1" applyProtection="1">
      <alignment horizontal="center"/>
      <protection locked="0"/>
    </xf>
    <xf numFmtId="165" fontId="0" fillId="33" borderId="14" xfId="0" applyNumberFormat="1" applyFont="1" applyFill="1" applyBorder="1" applyAlignment="1" applyProtection="1">
      <alignment horizontal="center"/>
      <protection locked="0"/>
    </xf>
    <xf numFmtId="165" fontId="0" fillId="33" borderId="15" xfId="0" applyNumberFormat="1" applyFont="1" applyFill="1" applyBorder="1" applyAlignment="1" applyProtection="1">
      <alignment horizontal="center"/>
      <protection locked="0"/>
    </xf>
    <xf numFmtId="165" fontId="0" fillId="33" borderId="16" xfId="0" applyNumberFormat="1" applyFont="1" applyFill="1" applyBorder="1" applyAlignment="1" applyProtection="1">
      <alignment horizontal="center"/>
      <protection locked="0"/>
    </xf>
    <xf numFmtId="165" fontId="0" fillId="33" borderId="17" xfId="0" applyNumberFormat="1" applyFont="1" applyFill="1" applyBorder="1" applyAlignment="1" applyProtection="1">
      <alignment horizontal="center"/>
      <protection locked="0"/>
    </xf>
    <xf numFmtId="165" fontId="0" fillId="33" borderId="18" xfId="0" applyNumberFormat="1" applyFill="1" applyBorder="1" applyAlignment="1" applyProtection="1">
      <alignment horizontal="center"/>
      <protection locked="0"/>
    </xf>
    <xf numFmtId="165" fontId="0" fillId="33" borderId="19" xfId="0" applyNumberFormat="1" applyFill="1" applyBorder="1" applyAlignment="1" applyProtection="1">
      <alignment horizontal="center"/>
      <protection locked="0"/>
    </xf>
    <xf numFmtId="165" fontId="0" fillId="33" borderId="17" xfId="0" applyNumberFormat="1" applyFill="1" applyBorder="1" applyAlignment="1" applyProtection="1">
      <alignment horizontal="center"/>
      <protection locked="0"/>
    </xf>
    <xf numFmtId="42" fontId="2" fillId="34" borderId="20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49" fontId="2" fillId="35" borderId="0" xfId="0" applyNumberFormat="1" applyFont="1" applyFill="1" applyAlignment="1" applyProtection="1">
      <alignment horizontal="left" vertical="center"/>
      <protection/>
    </xf>
    <xf numFmtId="49" fontId="0" fillId="35" borderId="0" xfId="0" applyNumberFormat="1" applyFill="1" applyAlignment="1" applyProtection="1">
      <alignment horizontal="left" vertical="center"/>
      <protection/>
    </xf>
    <xf numFmtId="49" fontId="0" fillId="35" borderId="0" xfId="0" applyNumberFormat="1" applyFont="1" applyFill="1" applyAlignment="1" applyProtection="1">
      <alignment horizontal="left" vertical="center"/>
      <protection/>
    </xf>
    <xf numFmtId="49" fontId="0" fillId="35" borderId="0" xfId="0" applyNumberFormat="1" applyFill="1" applyAlignment="1" applyProtection="1">
      <alignment vertical="center"/>
      <protection/>
    </xf>
    <xf numFmtId="49" fontId="0" fillId="35" borderId="0" xfId="0" applyNumberFormat="1" applyFont="1" applyFill="1" applyAlignment="1" applyProtection="1">
      <alignment horizontal="left" vertical="center" wrapText="1"/>
      <protection/>
    </xf>
    <xf numFmtId="49" fontId="0" fillId="35" borderId="0" xfId="0" applyNumberFormat="1" applyFill="1" applyAlignment="1" applyProtection="1">
      <alignment horizontal="left" vertical="center" wrapText="1"/>
      <protection/>
    </xf>
    <xf numFmtId="49" fontId="2" fillId="35" borderId="0" xfId="0" applyNumberFormat="1" applyFont="1" applyFill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5" xfId="0" applyNumberFormat="1" applyFont="1" applyFill="1" applyBorder="1" applyAlignment="1" applyProtection="1">
      <alignment horizontal="center" vertical="center"/>
      <protection/>
    </xf>
    <xf numFmtId="49" fontId="2" fillId="35" borderId="26" xfId="0" applyNumberFormat="1" applyFont="1" applyFill="1" applyBorder="1" applyAlignment="1" applyProtection="1">
      <alignment horizontal="center" vertical="center"/>
      <protection/>
    </xf>
    <xf numFmtId="49" fontId="2" fillId="35" borderId="27" xfId="0" applyNumberFormat="1" applyFont="1" applyFill="1" applyBorder="1" applyAlignment="1" applyProtection="1">
      <alignment horizontal="center" vertical="center"/>
      <protection/>
    </xf>
    <xf numFmtId="49" fontId="2" fillId="35" borderId="28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/>
    </xf>
    <xf numFmtId="42" fontId="2" fillId="35" borderId="30" xfId="0" applyNumberFormat="1" applyFont="1" applyFill="1" applyBorder="1" applyAlignment="1" applyProtection="1">
      <alignment horizontal="right" vertical="center"/>
      <protection/>
    </xf>
    <xf numFmtId="1" fontId="0" fillId="35" borderId="31" xfId="0" applyNumberFormat="1" applyFont="1" applyFill="1" applyBorder="1" applyAlignment="1" applyProtection="1">
      <alignment horizontal="center"/>
      <protection/>
    </xf>
    <xf numFmtId="1" fontId="0" fillId="35" borderId="32" xfId="0" applyNumberFormat="1" applyFont="1" applyFill="1" applyBorder="1" applyAlignment="1" applyProtection="1">
      <alignment horizontal="center"/>
      <protection/>
    </xf>
    <xf numFmtId="1" fontId="0" fillId="35" borderId="33" xfId="0" applyNumberFormat="1" applyFont="1" applyFill="1" applyBorder="1" applyAlignment="1" applyProtection="1">
      <alignment horizontal="center"/>
      <protection/>
    </xf>
    <xf numFmtId="1" fontId="0" fillId="35" borderId="30" xfId="0" applyNumberFormat="1" applyFont="1" applyFill="1" applyBorder="1" applyAlignment="1" applyProtection="1">
      <alignment horizontal="center"/>
      <protection/>
    </xf>
    <xf numFmtId="42" fontId="2" fillId="35" borderId="19" xfId="0" applyNumberFormat="1" applyFont="1" applyFill="1" applyBorder="1" applyAlignment="1" applyProtection="1">
      <alignment horizontal="right" vertical="center"/>
      <protection/>
    </xf>
    <xf numFmtId="1" fontId="0" fillId="35" borderId="34" xfId="0" applyNumberFormat="1" applyFont="1" applyFill="1" applyBorder="1" applyAlignment="1" applyProtection="1">
      <alignment horizontal="center"/>
      <protection/>
    </xf>
    <xf numFmtId="1" fontId="0" fillId="35" borderId="35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1" fontId="0" fillId="35" borderId="36" xfId="0" applyNumberFormat="1" applyFont="1" applyFill="1" applyBorder="1" applyAlignment="1" applyProtection="1">
      <alignment horizontal="center"/>
      <protection/>
    </xf>
    <xf numFmtId="42" fontId="2" fillId="35" borderId="37" xfId="0" applyNumberFormat="1" applyFont="1" applyFill="1" applyBorder="1" applyAlignment="1" applyProtection="1">
      <alignment horizontal="right" vertical="center"/>
      <protection/>
    </xf>
    <xf numFmtId="42" fontId="2" fillId="35" borderId="17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/>
      <protection/>
    </xf>
    <xf numFmtId="164" fontId="0" fillId="35" borderId="0" xfId="0" applyNumberFormat="1" applyFill="1" applyBorder="1" applyAlignment="1" applyProtection="1">
      <alignment horizontal="center"/>
      <protection/>
    </xf>
    <xf numFmtId="164" fontId="2" fillId="35" borderId="0" xfId="0" applyNumberFormat="1" applyFont="1" applyFill="1" applyBorder="1" applyAlignment="1" applyProtection="1">
      <alignment horizontal="center"/>
      <protection/>
    </xf>
    <xf numFmtId="42" fontId="2" fillId="35" borderId="18" xfId="0" applyNumberFormat="1" applyFont="1" applyFill="1" applyBorder="1" applyAlignment="1" applyProtection="1">
      <alignment horizontal="center"/>
      <protection/>
    </xf>
    <xf numFmtId="42" fontId="2" fillId="35" borderId="19" xfId="0" applyNumberFormat="1" applyFont="1" applyFill="1" applyBorder="1" applyAlignment="1" applyProtection="1">
      <alignment horizontal="center"/>
      <protection/>
    </xf>
    <xf numFmtId="42" fontId="2" fillId="35" borderId="17" xfId="0" applyNumberFormat="1" applyFont="1" applyFill="1" applyBorder="1" applyAlignment="1" applyProtection="1">
      <alignment horizontal="center"/>
      <protection/>
    </xf>
    <xf numFmtId="41" fontId="0" fillId="35" borderId="0" xfId="0" applyNumberFormat="1" applyFill="1" applyBorder="1" applyAlignment="1" applyProtection="1">
      <alignment horizontal="center"/>
      <protection/>
    </xf>
    <xf numFmtId="42" fontId="2" fillId="35" borderId="0" xfId="0" applyNumberFormat="1" applyFont="1" applyFill="1" applyBorder="1" applyAlignment="1" applyProtection="1">
      <alignment horizontal="center"/>
      <protection/>
    </xf>
    <xf numFmtId="6" fontId="0" fillId="35" borderId="0" xfId="0" applyNumberFormat="1" applyFill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42" fontId="0" fillId="35" borderId="0" xfId="0" applyNumberForma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/>
      <protection/>
    </xf>
    <xf numFmtId="49" fontId="3" fillId="35" borderId="0" xfId="0" applyNumberFormat="1" applyFont="1" applyFill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49" fontId="0" fillId="35" borderId="0" xfId="0" applyNumberFormat="1" applyFill="1" applyBorder="1" applyAlignment="1" applyProtection="1" quotePrefix="1">
      <alignment horizontal="center" vertical="center"/>
      <protection/>
    </xf>
    <xf numFmtId="49" fontId="0" fillId="35" borderId="0" xfId="0" applyNumberFormat="1" applyFill="1" applyAlignment="1" applyProtection="1">
      <alignment horizontal="left" vertical="center"/>
      <protection/>
    </xf>
    <xf numFmtId="49" fontId="0" fillId="35" borderId="0" xfId="0" applyNumberFormat="1" applyFill="1" applyAlignment="1" applyProtection="1">
      <alignment horizontal="right" vertical="center"/>
      <protection/>
    </xf>
    <xf numFmtId="49" fontId="0" fillId="35" borderId="0" xfId="0" applyNumberFormat="1" applyFill="1" applyAlignment="1" applyProtection="1">
      <alignment horizontal="left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49" fontId="0" fillId="35" borderId="39" xfId="0" applyNumberForma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Alignment="1" applyProtection="1">
      <alignment horizontal="center" vertical="center"/>
      <protection/>
    </xf>
    <xf numFmtId="49" fontId="0" fillId="35" borderId="16" xfId="0" applyNumberFormat="1" applyFill="1" applyBorder="1" applyAlignment="1" applyProtection="1">
      <alignment horizontal="center"/>
      <protection locked="0"/>
    </xf>
    <xf numFmtId="49" fontId="0" fillId="35" borderId="15" xfId="0" applyNumberFormat="1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 wrapText="1"/>
      <protection locked="0"/>
    </xf>
    <xf numFmtId="0" fontId="0" fillId="35" borderId="15" xfId="0" applyFill="1" applyBorder="1" applyAlignment="1" applyProtection="1">
      <alignment horizontal="center" wrapText="1"/>
      <protection locked="0"/>
    </xf>
    <xf numFmtId="49" fontId="7" fillId="35" borderId="0" xfId="0" applyNumberFormat="1" applyFont="1" applyFill="1" applyAlignment="1" applyProtection="1">
      <alignment horizontal="center" vertical="top" wrapText="1"/>
      <protection/>
    </xf>
    <xf numFmtId="49" fontId="7" fillId="35" borderId="0" xfId="0" applyNumberFormat="1" applyFont="1" applyFill="1" applyAlignment="1" applyProtection="1">
      <alignment horizontal="center" vertical="top"/>
      <protection/>
    </xf>
    <xf numFmtId="49" fontId="2" fillId="35" borderId="0" xfId="0" applyNumberFormat="1" applyFont="1" applyFill="1" applyAlignment="1" applyProtection="1">
      <alignment horizontal="center" vertical="center" wrapText="1"/>
      <protection/>
    </xf>
    <xf numFmtId="0" fontId="0" fillId="35" borderId="0" xfId="0" applyFill="1" applyAlignment="1" applyProtection="1" quotePrefix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49" fontId="2" fillId="35" borderId="40" xfId="0" applyNumberFormat="1" applyFont="1" applyFill="1" applyBorder="1" applyAlignment="1" applyProtection="1">
      <alignment horizontal="center" vertical="center"/>
      <protection/>
    </xf>
    <xf numFmtId="49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2" fillId="35" borderId="43" xfId="0" applyNumberFormat="1" applyFont="1" applyFill="1" applyBorder="1" applyAlignment="1" applyProtection="1">
      <alignment horizontal="center" vertical="center"/>
      <protection/>
    </xf>
    <xf numFmtId="49" fontId="2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36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25" xfId="0" applyNumberFormat="1" applyFont="1" applyFill="1" applyBorder="1" applyAlignment="1" applyProtection="1">
      <alignment horizontal="center" vertical="top" wrapText="1"/>
      <protection/>
    </xf>
    <xf numFmtId="0" fontId="0" fillId="35" borderId="34" xfId="0" applyFill="1" applyBorder="1" applyAlignment="1" applyProtection="1">
      <alignment vertical="top"/>
      <protection/>
    </xf>
    <xf numFmtId="0" fontId="0" fillId="35" borderId="45" xfId="0" applyFill="1" applyBorder="1" applyAlignment="1" applyProtection="1">
      <alignment vertical="top"/>
      <protection/>
    </xf>
    <xf numFmtId="49" fontId="2" fillId="35" borderId="34" xfId="0" applyNumberFormat="1" applyFont="1" applyFill="1" applyBorder="1" applyAlignment="1" applyProtection="1">
      <alignment horizontal="center" vertical="top"/>
      <protection/>
    </xf>
    <xf numFmtId="49" fontId="2" fillId="35" borderId="45" xfId="0" applyNumberFormat="1" applyFont="1" applyFill="1" applyBorder="1" applyAlignment="1" applyProtection="1">
      <alignment horizontal="center" vertical="top"/>
      <protection/>
    </xf>
    <xf numFmtId="0" fontId="2" fillId="35" borderId="0" xfId="0" applyFont="1" applyFill="1" applyAlignment="1" applyProtection="1">
      <alignment horizontal="right"/>
      <protection/>
    </xf>
    <xf numFmtId="0" fontId="2" fillId="35" borderId="46" xfId="0" applyFont="1" applyFill="1" applyBorder="1" applyAlignment="1" applyProtection="1">
      <alignment horizontal="right"/>
      <protection/>
    </xf>
    <xf numFmtId="0" fontId="0" fillId="35" borderId="34" xfId="0" applyFill="1" applyBorder="1" applyAlignment="1" applyProtection="1">
      <alignment horizontal="center" vertical="center"/>
      <protection/>
    </xf>
    <xf numFmtId="49" fontId="5" fillId="35" borderId="0" xfId="0" applyNumberFormat="1" applyFont="1" applyFill="1" applyAlignment="1" applyProtection="1">
      <alignment horizontal="center" vertical="center"/>
      <protection/>
    </xf>
    <xf numFmtId="49" fontId="3" fillId="35" borderId="0" xfId="0" applyNumberFormat="1" applyFont="1" applyFill="1" applyAlignment="1" applyProtection="1">
      <alignment horizontal="left" vertical="center"/>
      <protection/>
    </xf>
    <xf numFmtId="49" fontId="6" fillId="34" borderId="0" xfId="0" applyNumberFormat="1" applyFont="1" applyFill="1" applyAlignment="1" applyProtection="1">
      <alignment horizontal="left" vertical="center"/>
      <protection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39" xfId="0" applyFont="1" applyFill="1" applyBorder="1" applyAlignment="1" applyProtection="1">
      <alignment horizontal="center"/>
      <protection locked="0"/>
    </xf>
    <xf numFmtId="49" fontId="0" fillId="35" borderId="16" xfId="0" applyNumberFormat="1" applyFill="1" applyBorder="1" applyAlignment="1" applyProtection="1">
      <alignment horizontal="center" vertical="center"/>
      <protection/>
    </xf>
    <xf numFmtId="49" fontId="0" fillId="35" borderId="39" xfId="0" applyNumberFormat="1" applyFill="1" applyBorder="1" applyAlignment="1" applyProtection="1">
      <alignment horizont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F68" sqref="F68"/>
    </sheetView>
  </sheetViews>
  <sheetFormatPr defaultColWidth="9.140625" defaultRowHeight="15"/>
  <cols>
    <col min="1" max="1" width="56.28125" style="13" customWidth="1"/>
    <col min="2" max="2" width="13.140625" style="13" bestFit="1" customWidth="1"/>
    <col min="3" max="3" width="6.57421875" style="13" customWidth="1"/>
    <col min="4" max="4" width="13.140625" style="13" bestFit="1" customWidth="1"/>
    <col min="5" max="5" width="5.421875" style="13" bestFit="1" customWidth="1"/>
    <col min="6" max="6" width="13.140625" style="13" bestFit="1" customWidth="1"/>
    <col min="7" max="7" width="6.57421875" style="13" customWidth="1"/>
    <col min="8" max="8" width="13.140625" style="13" bestFit="1" customWidth="1"/>
    <col min="9" max="9" width="10.421875" style="13" bestFit="1" customWidth="1"/>
    <col min="10" max="16384" width="9.140625" style="13" customWidth="1"/>
  </cols>
  <sheetData>
    <row r="1" spans="1:9" ht="15.75">
      <c r="A1" s="76" t="s">
        <v>35</v>
      </c>
      <c r="B1" s="77"/>
      <c r="C1" s="77"/>
      <c r="D1" s="77"/>
      <c r="E1" s="77"/>
      <c r="F1" s="77"/>
      <c r="G1" s="77"/>
      <c r="H1" s="77"/>
      <c r="I1" s="77"/>
    </row>
    <row r="2" spans="1:9" ht="15">
      <c r="A2" s="14"/>
      <c r="B2" s="67"/>
      <c r="C2" s="67"/>
      <c r="D2" s="67"/>
      <c r="E2" s="67"/>
      <c r="F2" s="67"/>
      <c r="G2" s="67"/>
      <c r="H2" s="67"/>
      <c r="I2" s="67"/>
    </row>
    <row r="3" spans="1:9" ht="15">
      <c r="A3" s="61" t="s">
        <v>33</v>
      </c>
      <c r="B3" s="68"/>
      <c r="C3" s="68"/>
      <c r="D3" s="68"/>
      <c r="E3" s="68"/>
      <c r="F3" s="68"/>
      <c r="G3" s="68"/>
      <c r="H3" s="68"/>
      <c r="I3" s="68"/>
    </row>
    <row r="4" spans="1:9" ht="15">
      <c r="A4" s="15"/>
      <c r="B4" s="72"/>
      <c r="C4" s="72"/>
      <c r="D4" s="72"/>
      <c r="E4" s="72"/>
      <c r="F4" s="72"/>
      <c r="G4" s="72"/>
      <c r="H4" s="72"/>
      <c r="I4" s="72"/>
    </row>
    <row r="5" spans="1:9" ht="15">
      <c r="A5" s="15" t="s">
        <v>31</v>
      </c>
      <c r="B5" s="73"/>
      <c r="C5" s="73"/>
      <c r="D5" s="73"/>
      <c r="E5" s="73"/>
      <c r="F5" s="73"/>
      <c r="G5" s="73"/>
      <c r="H5" s="73"/>
      <c r="I5" s="73"/>
    </row>
    <row r="6" spans="1:9" ht="15">
      <c r="A6" s="16"/>
      <c r="B6" s="69"/>
      <c r="C6" s="69"/>
      <c r="D6" s="69"/>
      <c r="E6" s="69"/>
      <c r="F6" s="69"/>
      <c r="G6" s="69"/>
      <c r="H6" s="69"/>
      <c r="I6" s="69"/>
    </row>
    <row r="7" spans="1:9" ht="15">
      <c r="A7" s="16" t="s">
        <v>0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15"/>
      <c r="B8" s="72" t="s">
        <v>28</v>
      </c>
      <c r="C8" s="72"/>
      <c r="D8" s="72"/>
      <c r="E8" s="72"/>
      <c r="F8" s="72"/>
      <c r="G8" s="72"/>
      <c r="H8" s="72"/>
      <c r="I8" s="72"/>
    </row>
    <row r="9" spans="1:9" ht="15">
      <c r="A9" s="15" t="s">
        <v>1</v>
      </c>
      <c r="B9" s="73"/>
      <c r="C9" s="73"/>
      <c r="D9" s="73"/>
      <c r="E9" s="73"/>
      <c r="F9" s="73"/>
      <c r="G9" s="73"/>
      <c r="H9" s="73"/>
      <c r="I9" s="73"/>
    </row>
    <row r="10" spans="1:9" ht="15">
      <c r="A10" s="15"/>
      <c r="B10" s="72" t="s">
        <v>29</v>
      </c>
      <c r="C10" s="72"/>
      <c r="D10" s="72"/>
      <c r="E10" s="72"/>
      <c r="F10" s="72"/>
      <c r="G10" s="72"/>
      <c r="H10" s="72"/>
      <c r="I10" s="72"/>
    </row>
    <row r="11" spans="1:9" ht="15">
      <c r="A11" s="15" t="s">
        <v>2</v>
      </c>
      <c r="B11" s="73"/>
      <c r="C11" s="73"/>
      <c r="D11" s="73"/>
      <c r="E11" s="73"/>
      <c r="F11" s="73"/>
      <c r="G11" s="73"/>
      <c r="H11" s="73"/>
      <c r="I11" s="73"/>
    </row>
    <row r="12" spans="1:9" ht="15">
      <c r="A12" s="15"/>
      <c r="B12" s="72" t="s">
        <v>30</v>
      </c>
      <c r="C12" s="72"/>
      <c r="D12" s="72"/>
      <c r="E12" s="72"/>
      <c r="F12" s="72"/>
      <c r="G12" s="72"/>
      <c r="H12" s="72"/>
      <c r="I12" s="72"/>
    </row>
    <row r="13" spans="1:9" ht="15">
      <c r="A13" s="15" t="s">
        <v>3</v>
      </c>
      <c r="B13" s="73"/>
      <c r="C13" s="73"/>
      <c r="D13" s="73"/>
      <c r="E13" s="73"/>
      <c r="F13" s="73"/>
      <c r="G13" s="73"/>
      <c r="H13" s="73"/>
      <c r="I13" s="73"/>
    </row>
    <row r="14" spans="1:9" ht="15">
      <c r="A14" s="15"/>
      <c r="B14" s="72"/>
      <c r="C14" s="72"/>
      <c r="D14" s="72"/>
      <c r="E14" s="72"/>
      <c r="F14" s="72"/>
      <c r="G14" s="72"/>
      <c r="H14" s="72"/>
      <c r="I14" s="72"/>
    </row>
    <row r="15" spans="1:9" ht="15">
      <c r="A15" s="15" t="s">
        <v>32</v>
      </c>
      <c r="B15" s="73"/>
      <c r="C15" s="73"/>
      <c r="D15" s="73"/>
      <c r="E15" s="73"/>
      <c r="F15" s="73"/>
      <c r="G15" s="73"/>
      <c r="H15" s="73"/>
      <c r="I15" s="73"/>
    </row>
    <row r="16" spans="1:9" ht="15">
      <c r="A16" s="16"/>
      <c r="B16" s="69"/>
      <c r="C16" s="69"/>
      <c r="D16" s="69"/>
      <c r="E16" s="69"/>
      <c r="F16" s="69"/>
      <c r="G16" s="69"/>
      <c r="H16" s="69"/>
      <c r="I16" s="69"/>
    </row>
    <row r="17" spans="1:9" ht="15">
      <c r="A17" s="17" t="s">
        <v>27</v>
      </c>
      <c r="B17" s="68"/>
      <c r="C17" s="68"/>
      <c r="D17" s="68"/>
      <c r="E17" s="68"/>
      <c r="F17" s="68"/>
      <c r="G17" s="68"/>
      <c r="H17" s="68"/>
      <c r="I17" s="68"/>
    </row>
    <row r="18" spans="1:9" ht="15">
      <c r="A18" s="18"/>
      <c r="B18" s="74"/>
      <c r="C18" s="74"/>
      <c r="D18" s="74"/>
      <c r="E18" s="74"/>
      <c r="F18" s="74"/>
      <c r="G18" s="74"/>
      <c r="H18" s="74"/>
      <c r="I18" s="74"/>
    </row>
    <row r="19" spans="1:9" ht="15">
      <c r="A19" s="19" t="s">
        <v>4</v>
      </c>
      <c r="B19" s="75"/>
      <c r="C19" s="75"/>
      <c r="D19" s="75"/>
      <c r="E19" s="75"/>
      <c r="F19" s="75"/>
      <c r="G19" s="75"/>
      <c r="H19" s="75"/>
      <c r="I19" s="75"/>
    </row>
    <row r="20" spans="1:9" ht="15">
      <c r="A20" s="14"/>
      <c r="B20" s="74"/>
      <c r="C20" s="74"/>
      <c r="D20" s="74"/>
      <c r="E20" s="74"/>
      <c r="F20" s="74"/>
      <c r="G20" s="74"/>
      <c r="H20" s="74"/>
      <c r="I20" s="74"/>
    </row>
    <row r="21" spans="1:9" ht="15">
      <c r="A21" s="18" t="s">
        <v>5</v>
      </c>
      <c r="B21" s="75"/>
      <c r="C21" s="75"/>
      <c r="D21" s="75"/>
      <c r="E21" s="75"/>
      <c r="F21" s="75"/>
      <c r="G21" s="75"/>
      <c r="H21" s="75"/>
      <c r="I21" s="75"/>
    </row>
    <row r="22" spans="1:9" ht="15">
      <c r="A22" s="15"/>
      <c r="B22" s="69"/>
      <c r="C22" s="69"/>
      <c r="D22" s="69"/>
      <c r="E22" s="69"/>
      <c r="F22" s="69"/>
      <c r="G22" s="69"/>
      <c r="H22" s="69"/>
      <c r="I22" s="69"/>
    </row>
    <row r="23" spans="1:9" ht="15">
      <c r="A23" s="15" t="s">
        <v>25</v>
      </c>
      <c r="B23" s="68"/>
      <c r="C23" s="68"/>
      <c r="D23" s="68"/>
      <c r="E23" s="68"/>
      <c r="F23" s="68"/>
      <c r="G23" s="68"/>
      <c r="H23" s="68"/>
      <c r="I23" s="68"/>
    </row>
    <row r="24" spans="1:9" ht="15">
      <c r="A24" s="15"/>
      <c r="B24" s="69"/>
      <c r="C24" s="69"/>
      <c r="D24" s="69"/>
      <c r="E24" s="69"/>
      <c r="F24" s="69"/>
      <c r="G24" s="69"/>
      <c r="H24" s="69"/>
      <c r="I24" s="69"/>
    </row>
    <row r="25" spans="1:9" ht="15">
      <c r="A25" s="15" t="s">
        <v>14</v>
      </c>
      <c r="B25" s="68"/>
      <c r="C25" s="68"/>
      <c r="D25" s="68"/>
      <c r="E25" s="68"/>
      <c r="F25" s="68"/>
      <c r="G25" s="68"/>
      <c r="H25" s="68"/>
      <c r="I25" s="68"/>
    </row>
    <row r="27" spans="1:9" ht="15" customHeight="1">
      <c r="A27" s="78" t="s">
        <v>34</v>
      </c>
      <c r="B27" s="78"/>
      <c r="C27" s="78"/>
      <c r="D27" s="78"/>
      <c r="E27" s="78"/>
      <c r="F27" s="78"/>
      <c r="G27" s="78"/>
      <c r="H27" s="78"/>
      <c r="I27" s="78"/>
    </row>
    <row r="28" spans="1:9" ht="15">
      <c r="A28" s="20"/>
      <c r="B28" s="67"/>
      <c r="C28" s="67"/>
      <c r="D28" s="67"/>
      <c r="E28" s="67"/>
      <c r="F28" s="67"/>
      <c r="G28" s="79" t="s">
        <v>45</v>
      </c>
      <c r="H28" s="67"/>
      <c r="I28" s="67"/>
    </row>
    <row r="29" spans="1:9" ht="15">
      <c r="A29" s="15" t="s">
        <v>40</v>
      </c>
      <c r="B29" s="68"/>
      <c r="C29" s="68"/>
      <c r="D29" s="68"/>
      <c r="E29" s="68"/>
      <c r="F29" s="68"/>
      <c r="G29" s="80"/>
      <c r="H29" s="68"/>
      <c r="I29" s="68"/>
    </row>
    <row r="30" spans="1:9" ht="15">
      <c r="A30" s="16"/>
      <c r="B30" s="67"/>
      <c r="C30" s="67"/>
      <c r="D30" s="67"/>
      <c r="E30" s="67"/>
      <c r="F30" s="67"/>
      <c r="G30" s="67"/>
      <c r="H30" s="67"/>
      <c r="I30" s="67"/>
    </row>
    <row r="31" spans="1:9" ht="15">
      <c r="A31" s="15" t="s">
        <v>41</v>
      </c>
      <c r="B31" s="68"/>
      <c r="C31" s="68"/>
      <c r="D31" s="68"/>
      <c r="E31" s="68"/>
      <c r="F31" s="68"/>
      <c r="G31" s="68"/>
      <c r="H31" s="68"/>
      <c r="I31" s="68"/>
    </row>
    <row r="32" spans="1:9" ht="15">
      <c r="A32" s="16"/>
      <c r="B32" s="69"/>
      <c r="C32" s="69"/>
      <c r="D32" s="69"/>
      <c r="E32" s="69"/>
      <c r="F32" s="69"/>
      <c r="G32" s="69"/>
      <c r="H32" s="69"/>
      <c r="I32" s="69"/>
    </row>
    <row r="33" spans="1:9" ht="15">
      <c r="A33" s="15" t="s">
        <v>42</v>
      </c>
      <c r="B33" s="68"/>
      <c r="C33" s="68"/>
      <c r="D33" s="68"/>
      <c r="E33" s="68"/>
      <c r="F33" s="68"/>
      <c r="G33" s="68"/>
      <c r="H33" s="68"/>
      <c r="I33" s="68"/>
    </row>
    <row r="34" ht="15">
      <c r="A34" s="16"/>
    </row>
    <row r="35" spans="1:9" ht="15">
      <c r="A35" s="71" t="s">
        <v>11</v>
      </c>
      <c r="B35" s="71"/>
      <c r="C35" s="71"/>
      <c r="D35" s="71"/>
      <c r="E35" s="71"/>
      <c r="F35" s="71"/>
      <c r="G35" s="71"/>
      <c r="H35" s="71"/>
      <c r="I35" s="71"/>
    </row>
    <row r="36" spans="1:9" ht="15">
      <c r="A36" s="16"/>
      <c r="B36" s="67"/>
      <c r="C36" s="67"/>
      <c r="D36" s="67"/>
      <c r="E36" s="67"/>
      <c r="F36" s="67"/>
      <c r="G36" s="67"/>
      <c r="H36" s="67"/>
      <c r="I36" s="67"/>
    </row>
    <row r="37" spans="1:9" ht="15">
      <c r="A37" s="15" t="s">
        <v>13</v>
      </c>
      <c r="B37" s="68"/>
      <c r="C37" s="68"/>
      <c r="D37" s="68"/>
      <c r="E37" s="68"/>
      <c r="F37" s="68"/>
      <c r="G37" s="68"/>
      <c r="H37" s="68"/>
      <c r="I37" s="68"/>
    </row>
    <row r="38" spans="1:9" ht="15">
      <c r="A38" s="16"/>
      <c r="B38" s="69"/>
      <c r="C38" s="69"/>
      <c r="D38" s="69"/>
      <c r="E38" s="69"/>
      <c r="F38" s="69"/>
      <c r="G38" s="69"/>
      <c r="H38" s="69"/>
      <c r="I38" s="69"/>
    </row>
    <row r="39" spans="1:9" ht="15">
      <c r="A39" s="15" t="s">
        <v>37</v>
      </c>
      <c r="B39" s="68"/>
      <c r="C39" s="68"/>
      <c r="D39" s="68"/>
      <c r="E39" s="68"/>
      <c r="F39" s="68"/>
      <c r="G39" s="68"/>
      <c r="H39" s="68"/>
      <c r="I39" s="68"/>
    </row>
    <row r="40" spans="1:9" ht="15">
      <c r="A40" s="16"/>
      <c r="B40" s="101"/>
      <c r="C40" s="101"/>
      <c r="D40" s="101"/>
      <c r="E40" s="101"/>
      <c r="F40" s="101"/>
      <c r="G40" s="101"/>
      <c r="H40" s="101"/>
      <c r="I40" s="101"/>
    </row>
    <row r="41" spans="1:9" ht="15">
      <c r="A41" s="13" t="s">
        <v>39</v>
      </c>
      <c r="B41" s="73"/>
      <c r="C41" s="73"/>
      <c r="D41" s="73"/>
      <c r="E41" s="73"/>
      <c r="F41" s="73"/>
      <c r="G41" s="60" t="s">
        <v>45</v>
      </c>
      <c r="H41" s="73"/>
      <c r="I41" s="73"/>
    </row>
    <row r="42" spans="2:9" ht="15">
      <c r="B42" s="102"/>
      <c r="C42" s="102"/>
      <c r="D42" s="102"/>
      <c r="E42" s="102"/>
      <c r="F42" s="102"/>
      <c r="G42" s="60" t="s">
        <v>45</v>
      </c>
      <c r="H42" s="102"/>
      <c r="I42" s="102"/>
    </row>
    <row r="43" spans="2:9" ht="15">
      <c r="B43" s="102"/>
      <c r="C43" s="102"/>
      <c r="D43" s="102"/>
      <c r="E43" s="102"/>
      <c r="F43" s="102"/>
      <c r="G43" s="60" t="s">
        <v>45</v>
      </c>
      <c r="H43" s="102"/>
      <c r="I43" s="102"/>
    </row>
    <row r="44" spans="2:9" ht="15">
      <c r="B44" s="102"/>
      <c r="C44" s="102"/>
      <c r="D44" s="102"/>
      <c r="E44" s="102"/>
      <c r="F44" s="102"/>
      <c r="G44" s="60" t="s">
        <v>45</v>
      </c>
      <c r="H44" s="102"/>
      <c r="I44" s="102"/>
    </row>
    <row r="45" spans="1:9" ht="15">
      <c r="A45" s="16"/>
      <c r="B45" s="67"/>
      <c r="C45" s="67"/>
      <c r="D45" s="67"/>
      <c r="E45" s="67"/>
      <c r="F45" s="67"/>
      <c r="G45" s="67"/>
      <c r="H45" s="67"/>
      <c r="I45" s="67"/>
    </row>
    <row r="46" spans="1:9" ht="15">
      <c r="A46" s="16" t="s">
        <v>12</v>
      </c>
      <c r="B46" s="68"/>
      <c r="C46" s="68"/>
      <c r="D46" s="68"/>
      <c r="E46" s="68"/>
      <c r="F46" s="68"/>
      <c r="G46" s="68"/>
      <c r="H46" s="68"/>
      <c r="I46" s="68"/>
    </row>
    <row r="47" spans="1:9" ht="15">
      <c r="A47" s="15" t="s">
        <v>38</v>
      </c>
      <c r="B47" s="99" t="s">
        <v>30</v>
      </c>
      <c r="C47" s="100"/>
      <c r="D47" s="100"/>
      <c r="E47" s="100"/>
      <c r="F47" s="100"/>
      <c r="G47" s="100"/>
      <c r="H47" s="100"/>
      <c r="I47" s="100"/>
    </row>
    <row r="48" spans="1:9" ht="60">
      <c r="A48" s="19" t="s">
        <v>43</v>
      </c>
      <c r="B48" s="102"/>
      <c r="C48" s="102"/>
      <c r="D48" s="102"/>
      <c r="E48" s="102"/>
      <c r="F48" s="102"/>
      <c r="G48" s="102"/>
      <c r="H48" s="102"/>
      <c r="I48" s="102"/>
    </row>
    <row r="49" spans="1:9" ht="15">
      <c r="A49" s="19" t="s">
        <v>44</v>
      </c>
      <c r="B49" s="70"/>
      <c r="C49" s="70"/>
      <c r="D49" s="70"/>
      <c r="E49" s="70"/>
      <c r="F49" s="70"/>
      <c r="G49" s="70"/>
      <c r="H49" s="70"/>
      <c r="I49" s="70"/>
    </row>
    <row r="50" spans="1:8" ht="15.75" thickBot="1">
      <c r="A50" s="21"/>
      <c r="B50" s="22"/>
      <c r="C50" s="22"/>
      <c r="D50" s="22"/>
      <c r="E50" s="22"/>
      <c r="F50" s="22"/>
      <c r="G50" s="22"/>
      <c r="H50" s="22"/>
    </row>
    <row r="51" spans="2:9" ht="15.75" thickTop="1">
      <c r="B51" s="81" t="s">
        <v>6</v>
      </c>
      <c r="C51" s="84"/>
      <c r="D51" s="81" t="s">
        <v>8</v>
      </c>
      <c r="E51" s="82"/>
      <c r="F51" s="83"/>
      <c r="G51" s="84"/>
      <c r="H51" s="23" t="s">
        <v>10</v>
      </c>
      <c r="I51" s="85" t="s">
        <v>17</v>
      </c>
    </row>
    <row r="52" spans="1:9" ht="15" customHeight="1">
      <c r="A52" s="95" t="s">
        <v>23</v>
      </c>
      <c r="B52" s="24" t="s">
        <v>7</v>
      </c>
      <c r="C52" s="88" t="s">
        <v>24</v>
      </c>
      <c r="D52" s="25" t="s">
        <v>9</v>
      </c>
      <c r="E52" s="64" t="s">
        <v>15</v>
      </c>
      <c r="F52" s="26" t="s">
        <v>7</v>
      </c>
      <c r="G52" s="88" t="s">
        <v>24</v>
      </c>
      <c r="H52" s="27" t="s">
        <v>9</v>
      </c>
      <c r="I52" s="86"/>
    </row>
    <row r="53" spans="1:9" ht="15.75" thickBot="1">
      <c r="A53" s="95"/>
      <c r="B53" s="28" t="s">
        <v>18</v>
      </c>
      <c r="C53" s="89"/>
      <c r="D53" s="29" t="s">
        <v>19</v>
      </c>
      <c r="E53" s="65"/>
      <c r="F53" s="30" t="s">
        <v>20</v>
      </c>
      <c r="G53" s="91"/>
      <c r="H53" s="31" t="s">
        <v>19</v>
      </c>
      <c r="I53" s="87"/>
    </row>
    <row r="54" spans="1:9" ht="16.5" thickBot="1" thickTop="1">
      <c r="A54" s="32" t="s">
        <v>21</v>
      </c>
      <c r="B54" s="1">
        <v>0</v>
      </c>
      <c r="C54" s="90"/>
      <c r="D54" s="2">
        <v>0</v>
      </c>
      <c r="E54" s="3">
        <v>0</v>
      </c>
      <c r="F54" s="4">
        <v>0</v>
      </c>
      <c r="G54" s="92"/>
      <c r="H54" s="5">
        <v>0</v>
      </c>
      <c r="I54" s="33">
        <f>(750*B54)+(600*D54)+(750*F54)+(600*H54)</f>
        <v>0</v>
      </c>
    </row>
    <row r="55" spans="1:9" ht="15.75" thickTop="1">
      <c r="A55" s="62" t="s">
        <v>46</v>
      </c>
      <c r="B55" s="34"/>
      <c r="C55" s="6">
        <v>0</v>
      </c>
      <c r="D55" s="35"/>
      <c r="E55" s="36"/>
      <c r="F55" s="34"/>
      <c r="G55" s="6">
        <v>0</v>
      </c>
      <c r="H55" s="37"/>
      <c r="I55" s="38">
        <f>(2600*C55)+(2600*G55)</f>
        <v>0</v>
      </c>
    </row>
    <row r="56" spans="1:9" ht="15">
      <c r="A56" s="62" t="s">
        <v>47</v>
      </c>
      <c r="B56" s="39"/>
      <c r="C56" s="7">
        <v>0</v>
      </c>
      <c r="D56" s="40"/>
      <c r="E56" s="41"/>
      <c r="F56" s="39"/>
      <c r="G56" s="7">
        <v>0</v>
      </c>
      <c r="H56" s="42"/>
      <c r="I56" s="43">
        <f>(2200*C56)+(2200*G56)</f>
        <v>0</v>
      </c>
    </row>
    <row r="57" spans="1:9" ht="15">
      <c r="A57" s="62" t="s">
        <v>48</v>
      </c>
      <c r="B57" s="39"/>
      <c r="C57" s="7">
        <v>0</v>
      </c>
      <c r="D57" s="40"/>
      <c r="E57" s="41"/>
      <c r="F57" s="39"/>
      <c r="G57" s="7">
        <v>0</v>
      </c>
      <c r="H57" s="42"/>
      <c r="I57" s="43">
        <f>(1800*C57)+(1800*G57)</f>
        <v>0</v>
      </c>
    </row>
    <row r="58" spans="1:9" ht="15.75" thickBot="1">
      <c r="A58" s="62" t="s">
        <v>49</v>
      </c>
      <c r="B58" s="41"/>
      <c r="C58" s="8">
        <v>0</v>
      </c>
      <c r="D58" s="41"/>
      <c r="E58" s="41"/>
      <c r="F58" s="41"/>
      <c r="G58" s="8">
        <v>0</v>
      </c>
      <c r="H58" s="41"/>
      <c r="I58" s="44">
        <f>(C58*1000)+(G58*1000)</f>
        <v>0</v>
      </c>
    </row>
    <row r="59" spans="1:9" ht="16.5" thickBot="1" thickTop="1">
      <c r="A59" s="15"/>
      <c r="B59" s="45"/>
      <c r="C59" s="45"/>
      <c r="D59" s="45"/>
      <c r="E59" s="45"/>
      <c r="F59" s="45"/>
      <c r="G59" s="46"/>
      <c r="H59" s="46"/>
      <c r="I59" s="47"/>
    </row>
    <row r="60" spans="1:9" ht="15.75" thickTop="1">
      <c r="A60" s="62" t="s">
        <v>50</v>
      </c>
      <c r="B60" s="45"/>
      <c r="C60" s="45"/>
      <c r="D60" s="45"/>
      <c r="E60" s="45" t="s">
        <v>26</v>
      </c>
      <c r="F60" s="45"/>
      <c r="G60" s="46"/>
      <c r="H60" s="9">
        <v>1</v>
      </c>
      <c r="I60" s="48">
        <f>IF(H60&gt;0,1100*H60,1100)</f>
        <v>1100</v>
      </c>
    </row>
    <row r="61" spans="1:9" ht="15">
      <c r="A61" s="62" t="s">
        <v>51</v>
      </c>
      <c r="B61" s="45"/>
      <c r="C61" s="45"/>
      <c r="D61" s="45"/>
      <c r="E61" s="45"/>
      <c r="F61" s="45"/>
      <c r="G61" s="46"/>
      <c r="H61" s="10">
        <v>1</v>
      </c>
      <c r="I61" s="49">
        <f>IF(H61&gt;0,800*H61,800)</f>
        <v>800</v>
      </c>
    </row>
    <row r="62" spans="1:9" ht="15.75" thickBot="1">
      <c r="A62" s="62" t="s">
        <v>52</v>
      </c>
      <c r="B62" s="45"/>
      <c r="C62" s="45"/>
      <c r="D62" s="45"/>
      <c r="E62" s="45"/>
      <c r="F62" s="45"/>
      <c r="G62" s="46"/>
      <c r="H62" s="11">
        <v>0</v>
      </c>
      <c r="I62" s="50">
        <f>0*H62</f>
        <v>0</v>
      </c>
    </row>
    <row r="63" spans="2:9" ht="16.5" thickBot="1" thickTop="1">
      <c r="B63" s="45"/>
      <c r="C63" s="45"/>
      <c r="D63" s="45"/>
      <c r="E63" s="45"/>
      <c r="F63" s="45"/>
      <c r="G63" s="46"/>
      <c r="H63" s="51"/>
      <c r="I63" s="52"/>
    </row>
    <row r="64" spans="1:9" ht="15.75" thickTop="1">
      <c r="A64" s="62" t="s">
        <v>53</v>
      </c>
      <c r="D64" s="53"/>
      <c r="E64" s="45"/>
      <c r="F64" s="45"/>
      <c r="G64" s="46"/>
      <c r="H64" s="9">
        <v>0</v>
      </c>
      <c r="I64" s="48">
        <f>2200*H64</f>
        <v>0</v>
      </c>
    </row>
    <row r="65" spans="1:9" ht="15">
      <c r="A65" s="62" t="s">
        <v>57</v>
      </c>
      <c r="E65" s="45"/>
      <c r="F65" s="45"/>
      <c r="G65" s="46"/>
      <c r="H65" s="10">
        <v>0</v>
      </c>
      <c r="I65" s="49">
        <f>2500*H65</f>
        <v>0</v>
      </c>
    </row>
    <row r="66" spans="1:9" ht="15">
      <c r="A66" s="62" t="s">
        <v>54</v>
      </c>
      <c r="B66" s="45"/>
      <c r="C66" s="45"/>
      <c r="D66" s="45"/>
      <c r="E66" s="45"/>
      <c r="F66" s="45"/>
      <c r="G66" s="46"/>
      <c r="H66" s="10">
        <v>0</v>
      </c>
      <c r="I66" s="49">
        <f>200*H66</f>
        <v>0</v>
      </c>
    </row>
    <row r="67" spans="1:9" ht="15">
      <c r="A67" s="62" t="s">
        <v>56</v>
      </c>
      <c r="B67" s="45"/>
      <c r="C67" s="45"/>
      <c r="D67" s="45"/>
      <c r="E67" s="45"/>
      <c r="F67" s="45"/>
      <c r="G67" s="46"/>
      <c r="H67" s="10">
        <v>0</v>
      </c>
      <c r="I67" s="49">
        <f>600*H67</f>
        <v>0</v>
      </c>
    </row>
    <row r="68" spans="1:9" ht="15.75" thickBot="1">
      <c r="A68" s="62" t="s">
        <v>55</v>
      </c>
      <c r="B68" s="45"/>
      <c r="C68" s="45"/>
      <c r="D68" s="45"/>
      <c r="E68" s="45"/>
      <c r="F68" s="45"/>
      <c r="G68" s="46"/>
      <c r="H68" s="11">
        <v>0</v>
      </c>
      <c r="I68" s="50">
        <f>300*H68</f>
        <v>0</v>
      </c>
    </row>
    <row r="69" spans="2:9" ht="16.5" thickBot="1" thickTop="1">
      <c r="B69" s="45"/>
      <c r="C69" s="45"/>
      <c r="D69" s="45"/>
      <c r="E69" s="45"/>
      <c r="F69" s="45"/>
      <c r="G69" s="46"/>
      <c r="H69" s="54"/>
      <c r="I69" s="55"/>
    </row>
    <row r="70" spans="1:9" ht="16.5" thickBot="1" thickTop="1">
      <c r="A70" s="93" t="s">
        <v>22</v>
      </c>
      <c r="B70" s="93"/>
      <c r="C70" s="93"/>
      <c r="D70" s="93"/>
      <c r="E70" s="93"/>
      <c r="F70" s="93"/>
      <c r="G70" s="93"/>
      <c r="H70" s="94"/>
      <c r="I70" s="12">
        <f>I54+I55+I56+I57+I58+I60+I61+I62+I64+I65+I66+I67+I68</f>
        <v>1900</v>
      </c>
    </row>
    <row r="71" spans="1:8" ht="15.75" thickTop="1">
      <c r="A71" s="56"/>
      <c r="B71" s="45"/>
      <c r="C71" s="45"/>
      <c r="D71" s="45"/>
      <c r="E71" s="45"/>
      <c r="F71" s="45"/>
      <c r="G71" s="46"/>
      <c r="H71" s="46"/>
    </row>
    <row r="72" spans="1:8" ht="15">
      <c r="A72" s="56"/>
      <c r="B72" s="45"/>
      <c r="C72" s="45"/>
      <c r="D72" s="45"/>
      <c r="E72" s="45"/>
      <c r="F72" s="45"/>
      <c r="G72" s="46"/>
      <c r="H72" s="46"/>
    </row>
    <row r="73" ht="15">
      <c r="A73" s="56"/>
    </row>
    <row r="74" spans="1:9" ht="15">
      <c r="A74" s="97" t="s">
        <v>16</v>
      </c>
      <c r="B74" s="97"/>
      <c r="C74" s="97"/>
      <c r="D74" s="97"/>
      <c r="E74" s="97"/>
      <c r="F74" s="97"/>
      <c r="G74" s="97"/>
      <c r="H74" s="97"/>
      <c r="I74" s="97"/>
    </row>
    <row r="75" spans="1:9" ht="15">
      <c r="A75" s="57"/>
      <c r="B75" s="57"/>
      <c r="C75" s="57"/>
      <c r="D75" s="57"/>
      <c r="E75" s="57"/>
      <c r="F75" s="57"/>
      <c r="G75" s="57"/>
      <c r="H75" s="57"/>
      <c r="I75" s="57"/>
    </row>
    <row r="76" spans="1:9" ht="15">
      <c r="A76" s="63" t="s">
        <v>58</v>
      </c>
      <c r="B76" s="63"/>
      <c r="C76" s="63"/>
      <c r="D76" s="63"/>
      <c r="E76" s="63"/>
      <c r="F76" s="63"/>
      <c r="G76" s="63"/>
      <c r="H76" s="63"/>
      <c r="I76" s="63"/>
    </row>
    <row r="77" spans="1:9" ht="15">
      <c r="A77" s="63" t="s">
        <v>59</v>
      </c>
      <c r="B77" s="63"/>
      <c r="C77" s="63"/>
      <c r="D77" s="63"/>
      <c r="E77" s="63"/>
      <c r="F77" s="63"/>
      <c r="G77" s="63"/>
      <c r="H77" s="63"/>
      <c r="I77" s="63"/>
    </row>
    <row r="78" spans="1:9" ht="15">
      <c r="A78" s="63" t="s">
        <v>60</v>
      </c>
      <c r="B78" s="63"/>
      <c r="C78" s="63"/>
      <c r="D78" s="63"/>
      <c r="E78" s="63"/>
      <c r="F78" s="63"/>
      <c r="G78" s="63"/>
      <c r="H78" s="63"/>
      <c r="I78" s="63"/>
    </row>
    <row r="79" spans="1:9" ht="15">
      <c r="A79" s="63" t="s">
        <v>61</v>
      </c>
      <c r="B79" s="63"/>
      <c r="C79" s="63"/>
      <c r="D79" s="63"/>
      <c r="E79" s="63"/>
      <c r="F79" s="63"/>
      <c r="G79" s="63"/>
      <c r="H79" s="63"/>
      <c r="I79" s="63"/>
    </row>
    <row r="80" spans="1:9" ht="15">
      <c r="A80" s="63" t="s">
        <v>62</v>
      </c>
      <c r="B80" s="63"/>
      <c r="C80" s="63"/>
      <c r="D80" s="63"/>
      <c r="E80" s="63"/>
      <c r="F80" s="63"/>
      <c r="G80" s="63"/>
      <c r="H80" s="63"/>
      <c r="I80" s="63"/>
    </row>
    <row r="81" spans="1:9" ht="15">
      <c r="A81" s="63" t="s">
        <v>63</v>
      </c>
      <c r="B81" s="63"/>
      <c r="C81" s="63"/>
      <c r="D81" s="63"/>
      <c r="E81" s="63"/>
      <c r="F81" s="63"/>
      <c r="G81" s="63"/>
      <c r="H81" s="63"/>
      <c r="I81" s="63"/>
    </row>
    <row r="82" spans="1:9" ht="15">
      <c r="A82" s="63" t="s">
        <v>64</v>
      </c>
      <c r="B82" s="63"/>
      <c r="C82" s="63"/>
      <c r="D82" s="63"/>
      <c r="E82" s="63"/>
      <c r="F82" s="63"/>
      <c r="G82" s="63"/>
      <c r="H82" s="63"/>
      <c r="I82" s="63"/>
    </row>
    <row r="83" spans="1:9" ht="15">
      <c r="A83" s="63" t="s">
        <v>65</v>
      </c>
      <c r="B83" s="63"/>
      <c r="C83" s="63"/>
      <c r="D83" s="63"/>
      <c r="E83" s="63"/>
      <c r="F83" s="63"/>
      <c r="G83" s="63"/>
      <c r="H83" s="63"/>
      <c r="I83" s="63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63" t="s">
        <v>66</v>
      </c>
      <c r="B85" s="63"/>
      <c r="C85" s="63"/>
      <c r="D85" s="63"/>
      <c r="E85" s="63"/>
      <c r="F85" s="63"/>
      <c r="G85" s="63"/>
      <c r="H85" s="63"/>
      <c r="I85" s="63"/>
    </row>
    <row r="86" spans="1:9" ht="15">
      <c r="A86" s="63" t="s">
        <v>67</v>
      </c>
      <c r="B86" s="63"/>
      <c r="C86" s="63"/>
      <c r="D86" s="63"/>
      <c r="E86" s="63"/>
      <c r="F86" s="63"/>
      <c r="G86" s="63"/>
      <c r="H86" s="63"/>
      <c r="I86" s="63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63" t="s">
        <v>68</v>
      </c>
      <c r="B88" s="63"/>
      <c r="C88" s="63"/>
      <c r="D88" s="63"/>
      <c r="E88" s="63"/>
      <c r="F88" s="63"/>
      <c r="G88" s="63"/>
      <c r="H88" s="63"/>
      <c r="I88" s="63"/>
    </row>
    <row r="89" spans="1:9" ht="15">
      <c r="A89" s="63" t="s">
        <v>69</v>
      </c>
      <c r="B89" s="63"/>
      <c r="C89" s="63"/>
      <c r="D89" s="63"/>
      <c r="E89" s="63"/>
      <c r="F89" s="63"/>
      <c r="G89" s="63"/>
      <c r="H89" s="63"/>
      <c r="I89" s="63"/>
    </row>
    <row r="90" spans="1:9" ht="15">
      <c r="A90" s="63" t="s">
        <v>70</v>
      </c>
      <c r="B90" s="63"/>
      <c r="C90" s="63"/>
      <c r="D90" s="63"/>
      <c r="E90" s="63"/>
      <c r="F90" s="63"/>
      <c r="G90" s="63"/>
      <c r="H90" s="63"/>
      <c r="I90" s="63"/>
    </row>
    <row r="91" spans="1:9" ht="15">
      <c r="A91" s="63"/>
      <c r="B91" s="63"/>
      <c r="C91" s="63"/>
      <c r="D91" s="63"/>
      <c r="E91" s="63"/>
      <c r="F91" s="63"/>
      <c r="G91" s="63"/>
      <c r="H91" s="63"/>
      <c r="I91" s="63"/>
    </row>
    <row r="92" spans="1:9" ht="15">
      <c r="A92" s="63" t="s">
        <v>71</v>
      </c>
      <c r="B92" s="63"/>
      <c r="C92" s="63"/>
      <c r="D92" s="63"/>
      <c r="E92" s="63"/>
      <c r="F92" s="63"/>
      <c r="G92" s="63"/>
      <c r="H92" s="63"/>
      <c r="I92" s="63"/>
    </row>
    <row r="93" spans="1:9" ht="15">
      <c r="A93" s="63" t="s">
        <v>72</v>
      </c>
      <c r="B93" s="63"/>
      <c r="C93" s="63"/>
      <c r="D93" s="63"/>
      <c r="E93" s="63"/>
      <c r="F93" s="63"/>
      <c r="G93" s="63"/>
      <c r="H93" s="63"/>
      <c r="I93" s="63"/>
    </row>
    <row r="94" spans="1:9" ht="15">
      <c r="A94" s="63" t="s">
        <v>73</v>
      </c>
      <c r="B94" s="63"/>
      <c r="C94" s="63"/>
      <c r="D94" s="63"/>
      <c r="E94" s="63"/>
      <c r="F94" s="63"/>
      <c r="G94" s="63"/>
      <c r="H94" s="63"/>
      <c r="I94" s="63"/>
    </row>
    <row r="95" spans="1:9" ht="15">
      <c r="A95" s="63" t="s">
        <v>74</v>
      </c>
      <c r="B95" s="63"/>
      <c r="C95" s="63"/>
      <c r="D95" s="63"/>
      <c r="E95" s="63"/>
      <c r="F95" s="63"/>
      <c r="G95" s="63"/>
      <c r="H95" s="63"/>
      <c r="I95" s="63"/>
    </row>
    <row r="96" spans="1:9" ht="15">
      <c r="A96" s="63" t="s">
        <v>75</v>
      </c>
      <c r="B96" s="63"/>
      <c r="C96" s="63"/>
      <c r="D96" s="63"/>
      <c r="E96" s="63"/>
      <c r="F96" s="63"/>
      <c r="G96" s="63"/>
      <c r="H96" s="63"/>
      <c r="I96" s="63"/>
    </row>
    <row r="97" spans="1:9" ht="15">
      <c r="A97" s="66" t="s">
        <v>76</v>
      </c>
      <c r="B97" s="66"/>
      <c r="C97" s="66"/>
      <c r="D97" s="66"/>
      <c r="E97" s="66"/>
      <c r="F97" s="66"/>
      <c r="G97" s="66"/>
      <c r="H97" s="66"/>
      <c r="I97" s="66"/>
    </row>
    <row r="98" spans="1:9" ht="15">
      <c r="A98" s="63" t="s">
        <v>77</v>
      </c>
      <c r="B98" s="63"/>
      <c r="C98" s="63"/>
      <c r="D98" s="63"/>
      <c r="E98" s="63"/>
      <c r="F98" s="63"/>
      <c r="G98" s="63"/>
      <c r="H98" s="63"/>
      <c r="I98" s="63"/>
    </row>
    <row r="99" spans="1:9" s="59" customFormat="1" ht="15">
      <c r="A99" s="98" t="s">
        <v>78</v>
      </c>
      <c r="B99" s="98"/>
      <c r="C99" s="98"/>
      <c r="D99" s="98"/>
      <c r="E99" s="98"/>
      <c r="F99" s="98"/>
      <c r="G99" s="98"/>
      <c r="H99" s="98"/>
      <c r="I99" s="98"/>
    </row>
    <row r="100" spans="1:9" ht="15">
      <c r="A100" s="63"/>
      <c r="B100" s="63"/>
      <c r="C100" s="63"/>
      <c r="D100" s="63"/>
      <c r="E100" s="63"/>
      <c r="F100" s="63"/>
      <c r="G100" s="63"/>
      <c r="H100" s="63"/>
      <c r="I100" s="63"/>
    </row>
    <row r="101" spans="1:9" s="58" customFormat="1" ht="15">
      <c r="A101" s="96" t="s">
        <v>36</v>
      </c>
      <c r="B101" s="96"/>
      <c r="C101" s="96"/>
      <c r="D101" s="96"/>
      <c r="E101" s="96"/>
      <c r="F101" s="96"/>
      <c r="G101" s="96"/>
      <c r="H101" s="96"/>
      <c r="I101" s="96"/>
    </row>
  </sheetData>
  <sheetProtection sheet="1"/>
  <mergeCells count="68">
    <mergeCell ref="A101:I101"/>
    <mergeCell ref="A100:I100"/>
    <mergeCell ref="A74:I74"/>
    <mergeCell ref="A83:I83"/>
    <mergeCell ref="A85:I85"/>
    <mergeCell ref="A91:I91"/>
    <mergeCell ref="A99:I99"/>
    <mergeCell ref="A88:I88"/>
    <mergeCell ref="A79:I79"/>
    <mergeCell ref="B47:I47"/>
    <mergeCell ref="H44:I44"/>
    <mergeCell ref="B42:F42"/>
    <mergeCell ref="B45:I46"/>
    <mergeCell ref="B48:I48"/>
    <mergeCell ref="B44:F44"/>
    <mergeCell ref="B43:F43"/>
    <mergeCell ref="B49:I49"/>
    <mergeCell ref="D51:G51"/>
    <mergeCell ref="I51:I53"/>
    <mergeCell ref="C52:C54"/>
    <mergeCell ref="G52:G54"/>
    <mergeCell ref="A70:H70"/>
    <mergeCell ref="A52:A53"/>
    <mergeCell ref="B51:C51"/>
    <mergeCell ref="B28:F29"/>
    <mergeCell ref="B30:I31"/>
    <mergeCell ref="A1:I1"/>
    <mergeCell ref="B14:I15"/>
    <mergeCell ref="B10:I11"/>
    <mergeCell ref="B8:I9"/>
    <mergeCell ref="B22:I23"/>
    <mergeCell ref="B20:I21"/>
    <mergeCell ref="A27:I27"/>
    <mergeCell ref="G28:G29"/>
    <mergeCell ref="A35:I35"/>
    <mergeCell ref="B6:I7"/>
    <mergeCell ref="B4:I5"/>
    <mergeCell ref="B24:I25"/>
    <mergeCell ref="B2:I3"/>
    <mergeCell ref="B18:I19"/>
    <mergeCell ref="B16:I17"/>
    <mergeCell ref="B12:I13"/>
    <mergeCell ref="B32:I33"/>
    <mergeCell ref="H28:I29"/>
    <mergeCell ref="B36:I37"/>
    <mergeCell ref="B38:I39"/>
    <mergeCell ref="H42:I42"/>
    <mergeCell ref="H43:I43"/>
    <mergeCell ref="H41:I41"/>
    <mergeCell ref="B41:F41"/>
    <mergeCell ref="B40:I40"/>
    <mergeCell ref="A95:I95"/>
    <mergeCell ref="A96:I96"/>
    <mergeCell ref="A98:I98"/>
    <mergeCell ref="A92:I92"/>
    <mergeCell ref="A97:I97"/>
    <mergeCell ref="A94:I94"/>
    <mergeCell ref="A93:I93"/>
    <mergeCell ref="A90:I90"/>
    <mergeCell ref="A86:I86"/>
    <mergeCell ref="A89:I89"/>
    <mergeCell ref="E52:E53"/>
    <mergeCell ref="A76:I76"/>
    <mergeCell ref="A77:I77"/>
    <mergeCell ref="A82:I82"/>
    <mergeCell ref="A80:I80"/>
    <mergeCell ref="A81:I81"/>
    <mergeCell ref="A78:I78"/>
  </mergeCells>
  <printOptions horizontalCentered="1" verticalCentered="1"/>
  <pageMargins left="0" right="0" top="0" bottom="0" header="0" footer="0"/>
  <pageSetup horizontalDpi="600" verticalDpi="600" orientation="portrait" paperSize="9" scale="69" r:id="rId1"/>
  <ignoredErrors>
    <ignoredError sqref="I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Alföldi Veterán Börze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ifj Kánya Zoltán</dc:creator>
  <cp:keywords/>
  <dc:description/>
  <cp:lastModifiedBy>Ifj Kánya Zoltán</cp:lastModifiedBy>
  <cp:lastPrinted>2010-03-29T16:17:05Z</cp:lastPrinted>
  <dcterms:created xsi:type="dcterms:W3CDTF">2009-09-04T23:08:07Z</dcterms:created>
  <dcterms:modified xsi:type="dcterms:W3CDTF">2011-06-23T17:03:14Z</dcterms:modified>
  <cp:category/>
  <cp:version/>
  <cp:contentType/>
  <cp:contentStatus/>
</cp:coreProperties>
</file>